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KGMC\Faculty Evaluation and PDP\"/>
    </mc:Choice>
  </mc:AlternateContent>
  <xr:revisionPtr revIDLastSave="0" documentId="13_ncr:1_{6AF41F7F-8CC9-45E1-8C09-CFF262EF846F}" xr6:coauthVersionLast="36" xr6:coauthVersionMax="36" xr10:uidLastSave="{00000000-0000-0000-0000-000000000000}"/>
  <bookViews>
    <workbookView xWindow="0" yWindow="0" windowWidth="23040" windowHeight="8940" tabRatio="500" xr2:uid="{00000000-000D-0000-FFFF-FFFF00000000}"/>
  </bookViews>
  <sheets>
    <sheet name="Faculty Template" sheetId="2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51" i="2" l="1"/>
  <c r="D49" i="2"/>
  <c r="D47" i="2"/>
  <c r="D46" i="2"/>
  <c r="D45" i="2"/>
  <c r="D44" i="2"/>
  <c r="D43" i="2"/>
  <c r="D42" i="2"/>
  <c r="D40" i="2"/>
  <c r="D39" i="2"/>
  <c r="D38" i="2"/>
  <c r="D37" i="2"/>
  <c r="D36" i="2"/>
  <c r="D35" i="2"/>
  <c r="D33" i="2"/>
  <c r="D32" i="2"/>
  <c r="D31" i="2"/>
  <c r="D30" i="2"/>
  <c r="D29" i="2"/>
  <c r="D27" i="2"/>
  <c r="D26" i="2"/>
  <c r="D25" i="2"/>
  <c r="D23" i="2"/>
  <c r="D22" i="2"/>
  <c r="D21" i="2"/>
  <c r="D20" i="2"/>
  <c r="D19" i="2"/>
  <c r="D17" i="2"/>
  <c r="D16" i="2"/>
  <c r="D15" i="2"/>
  <c r="D14" i="2"/>
  <c r="D13" i="2"/>
  <c r="D53" i="2" l="1"/>
  <c r="D54" i="2" s="1"/>
  <c r="D103" i="2" s="1"/>
  <c r="D104" i="2" s="1"/>
</calcChain>
</file>

<file path=xl/sharedStrings.xml><?xml version="1.0" encoding="utf-8"?>
<sst xmlns="http://schemas.openxmlformats.org/spreadsheetml/2006/main" count="99" uniqueCount="92">
  <si>
    <t>MTI – Hayatabad Medical Complex, Peshawar &amp; Affiliate/Constituent Institutions</t>
  </si>
  <si>
    <t>Faculty Performance Appraisal Form — Appendix III</t>
  </si>
  <si>
    <t>Personal No:</t>
  </si>
  <si>
    <t>Employee Name:</t>
  </si>
  <si>
    <t>Designation:</t>
  </si>
  <si>
    <t>Department:</t>
  </si>
  <si>
    <t>SECTION A — Performance Appraisal by Chairperson (50% Weight)</t>
  </si>
  <si>
    <t>Scored as: Not working out = 0, Needs improvement = 1, Good = 2, Very Good = 3, Outstanding = 4  (32 criteria x 4 = 128 maximum raw points)</t>
  </si>
  <si>
    <t>No.</t>
  </si>
  <si>
    <t>Criteria</t>
  </si>
  <si>
    <t>Rating</t>
  </si>
  <si>
    <t>Score</t>
  </si>
  <si>
    <t>Comments</t>
  </si>
  <si>
    <t>Rating label</t>
  </si>
  <si>
    <t>Value</t>
  </si>
  <si>
    <t>I. Communications</t>
  </si>
  <si>
    <t>Not working out</t>
  </si>
  <si>
    <t>1. Skills and Clarity</t>
  </si>
  <si>
    <t>Good</t>
  </si>
  <si>
    <t>Needs improvement</t>
  </si>
  <si>
    <t>2. Interpersonal Characteristics</t>
  </si>
  <si>
    <t>3. Teamwork</t>
  </si>
  <si>
    <t>Very Good</t>
  </si>
  <si>
    <t>4. Builds and Enhances Relationships</t>
  </si>
  <si>
    <t>Outstanding</t>
  </si>
  <si>
    <t>5. Straightforwardness and Composure</t>
  </si>
  <si>
    <t>II. Competency</t>
  </si>
  <si>
    <t>6. Job Knowledge</t>
  </si>
  <si>
    <t>7. Competent and reliable</t>
  </si>
  <si>
    <t>8. Comprehension</t>
  </si>
  <si>
    <t>9. Judgment and Decision Making</t>
  </si>
  <si>
    <t>10. Willingness to learn from past experiences</t>
  </si>
  <si>
    <t>III. Responsibility</t>
  </si>
  <si>
    <t>11. Dependability</t>
  </si>
  <si>
    <t>12. Empathy</t>
  </si>
  <si>
    <t>13. Safety</t>
  </si>
  <si>
    <t>IV. Results</t>
  </si>
  <si>
    <t>14. Resourcefulness</t>
  </si>
  <si>
    <t>15. Problem-Solving</t>
  </si>
  <si>
    <t>16. Perseverance</t>
  </si>
  <si>
    <t>17. Ability to meet deadlines</t>
  </si>
  <si>
    <t>18. Meets Objectives</t>
  </si>
  <si>
    <t>V. Character</t>
  </si>
  <si>
    <t>19. Ethics</t>
  </si>
  <si>
    <t>20. Conduct</t>
  </si>
  <si>
    <t>21. Core Values</t>
  </si>
  <si>
    <t>22. Supports Diversity</t>
  </si>
  <si>
    <t>23. Punctuality</t>
  </si>
  <si>
    <t>24. Attendance record</t>
  </si>
  <si>
    <t>VI. Leadership/Administration/Management</t>
  </si>
  <si>
    <t>25. Planner</t>
  </si>
  <si>
    <t>26. Execution</t>
  </si>
  <si>
    <t>27. Organization</t>
  </si>
  <si>
    <t>28. Innovation</t>
  </si>
  <si>
    <t>29. Style</t>
  </si>
  <si>
    <t>30. Agent for change</t>
  </si>
  <si>
    <t>VII. Any Other Job-Specific Performance Factors (e.g. Research Publication)</t>
  </si>
  <si>
    <t>31. Research publications &amp; specific factors</t>
  </si>
  <si>
    <t>VIII. Overall Performance for This Appraisal Period</t>
  </si>
  <si>
    <t>Section A — Raw Score (out of 128):</t>
  </si>
  <si>
    <t>Section A — Score (weighted, out of 50%):</t>
  </si>
  <si>
    <t>SECTION B — Employee Professional Development (20% Weight)</t>
  </si>
  <si>
    <t>B1: Completed by Chairperson in consultation with employee. Check all that apply:</t>
  </si>
  <si>
    <t>Interested in career growth and available within department: Professional Development Plan approved</t>
  </si>
  <si>
    <t>Interested in career growth and available within department: has not completed a Professional Development Plan</t>
  </si>
  <si>
    <t>Interested in career growth but not available at this time within department: Will work on continued professional development and interests</t>
  </si>
  <si>
    <t>Working well, well placed and content in position</t>
  </si>
  <si>
    <t>Needs some additional training in current position to be effective</t>
  </si>
  <si>
    <t>B2: Performance Goals for the Next Appraisal Period</t>
  </si>
  <si>
    <t>Next Appraisal Period Goals</t>
  </si>
  <si>
    <t>Measurements</t>
  </si>
  <si>
    <t>Timeline</t>
  </si>
  <si>
    <t>B3: Employee Comments</t>
  </si>
  <si>
    <t>Signature:</t>
  </si>
  <si>
    <t>Date:</t>
  </si>
  <si>
    <t>B4: Chairperson of Department Comments</t>
  </si>
  <si>
    <t>Section B — Score (out of 20):</t>
  </si>
  <si>
    <t>SECTION C — Appraisal by Students (20% Weight)</t>
  </si>
  <si>
    <t>To be entered by Associate Dean Undergraduate/Postgraduate from students' evaluation reports.</t>
  </si>
  <si>
    <t>Notes / basis for score:</t>
  </si>
  <si>
    <t>Section C — Score (out of 20):</t>
  </si>
  <si>
    <t>SECTION D — Comments by the Dean (10% Weight)</t>
  </si>
  <si>
    <t>Section D — Score (out of 10):</t>
  </si>
  <si>
    <t>Dean's Signature:</t>
  </si>
  <si>
    <t>GRAND TOTAL (out of 100):</t>
  </si>
  <si>
    <t>Overall Rating (auto, based on Grand Total %):</t>
  </si>
  <si>
    <t>Rating bands: Outstanding 81-100% | Very Good 71-80% | Good 61-70% | Needs Improvement 51-60% | Not working out &lt;51%   (Source: Appendix III form, evaluation rating scale)</t>
  </si>
  <si>
    <t>Type (Civil/MTI):</t>
  </si>
  <si>
    <t>Current Duty Place:</t>
  </si>
  <si>
    <t>Appraisal Year:</t>
  </si>
  <si>
    <t>Example only — clear before use</t>
  </si>
  <si>
    <t>Overall Performance for This Appraisal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</si>
</sst>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"/>
    </font>
    <font>
      <b/>
      <sz val="13"/>
      <color rgb="FFFFFFFF"/>
      <name val="Arial"/>
      <charset val="1"/>
    </font>
    <font>
      <b/>
      <sz val="12"/>
      <name val="Arial"/>
      <charset val="1"/>
    </font>
    <font>
      <b/>
      <sz val="10"/>
      <name val="Arial"/>
      <charset val="1"/>
    </font>
    <font>
      <b/>
      <sz val="11"/>
      <color rgb="FFFFFFFF"/>
      <name val="Arial"/>
      <charset val="1"/>
    </font>
    <font>
      <i/>
      <sz val="9"/>
      <name val="Arial"/>
      <charset val="1"/>
    </font>
    <font>
      <sz val="10"/>
      <name val="Arial"/>
      <charset val="1"/>
    </font>
    <font>
      <b/>
      <sz val="11"/>
      <name val="Arial"/>
      <charset val="1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charset val="1"/>
    </font>
    <font>
      <b/>
      <sz val="9"/>
      <color rgb="FFFFFFFF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BDD7EE"/>
        <bgColor rgb="FFD9E1F2"/>
      </patternFill>
    </fill>
    <fill>
      <patternFill patternType="solid">
        <fgColor rgb="FFFFFF99"/>
        <bgColor rgb="FFE2EFDA"/>
      </patternFill>
    </fill>
    <fill>
      <patternFill patternType="solid">
        <fgColor rgb="FF2E75B6"/>
        <bgColor rgb="FF0066CC"/>
      </patternFill>
    </fill>
    <fill>
      <patternFill patternType="solid">
        <fgColor rgb="FFEAF1F8"/>
        <bgColor rgb="FFF2F2F2"/>
      </patternFill>
    </fill>
    <fill>
      <patternFill patternType="solid">
        <fgColor rgb="FFD9E1F2"/>
        <bgColor rgb="FFE2EFDA"/>
      </patternFill>
    </fill>
    <fill>
      <patternFill patternType="solid">
        <fgColor rgb="FFF2F2F2"/>
        <bgColor rgb="FFEAF1F8"/>
      </patternFill>
    </fill>
    <fill>
      <patternFill patternType="solid">
        <fgColor rgb="FFE2EFDA"/>
        <bgColor rgb="FFEAF1F8"/>
      </patternFill>
    </fill>
    <fill>
      <patternFill patternType="solid">
        <fgColor rgb="FFC00000"/>
        <bgColor rgb="FF800000"/>
      </patternFill>
    </fill>
  </fills>
  <borders count="4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 style="thin">
        <color rgb="FFB0B0B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8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0" fillId="4" borderId="1" xfId="0" applyFont="1" applyFill="1" applyBorder="1"/>
    <xf numFmtId="0" fontId="9" fillId="0" borderId="1" xfId="0" applyFont="1" applyBorder="1" applyAlignment="1">
      <alignment horizontal="left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2" fillId="3" borderId="0" xfId="0" applyFont="1" applyFill="1"/>
    <xf numFmtId="0" fontId="13" fillId="8" borderId="0" xfId="0" applyFont="1" applyFill="1"/>
    <xf numFmtId="0" fontId="13" fillId="8" borderId="0" xfId="0" applyFont="1" applyFill="1" applyAlignment="1">
      <alignment horizontal="center" vertical="center" wrapText="1"/>
    </xf>
    <xf numFmtId="0" fontId="14" fillId="0" borderId="0" xfId="0" applyFont="1"/>
    <xf numFmtId="0" fontId="1" fillId="10" borderId="0" xfId="0" applyFont="1" applyFill="1" applyBorder="1" applyAlignment="1">
      <alignment horizontal="right" vertical="center"/>
    </xf>
    <xf numFmtId="0" fontId="7" fillId="9" borderId="0" xfId="0" applyFont="1" applyFill="1" applyBorder="1" applyAlignment="1">
      <alignment horizontal="right" vertical="center"/>
    </xf>
    <xf numFmtId="0" fontId="5" fillId="6" borderId="0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3" borderId="2" xfId="0" applyFont="1" applyFill="1" applyBorder="1" applyAlignment="1">
      <alignment horizontal="center" vertical="center" wrapText="1"/>
    </xf>
    <xf numFmtId="0" fontId="0" fillId="4" borderId="2" xfId="0" applyFill="1" applyBorder="1"/>
    <xf numFmtId="0" fontId="6" fillId="0" borderId="1" xfId="0" applyFont="1" applyBorder="1" applyAlignment="1">
      <alignment horizontal="left" vertical="center" wrapText="1"/>
    </xf>
    <xf numFmtId="0" fontId="7" fillId="9" borderId="1" xfId="0" applyFont="1" applyFill="1" applyBorder="1" applyAlignment="1">
      <alignment horizontal="right" vertical="center"/>
    </xf>
    <xf numFmtId="0" fontId="3" fillId="7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0B0"/>
      <rgbColor rgb="FF808080"/>
      <rgbColor rgb="FF9999FF"/>
      <rgbColor rgb="FF993366"/>
      <rgbColor rgb="FFF2F2F2"/>
      <rgbColor rgb="FFEAF1F8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1F2"/>
      <rgbColor rgb="FFE2EFDA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6"/>
  <sheetViews>
    <sheetView showGridLines="0" tabSelected="1" topLeftCell="A44" zoomScale="106" zoomScaleNormal="100" workbookViewId="0">
      <selection activeCell="C13" sqref="C13"/>
    </sheetView>
  </sheetViews>
  <sheetFormatPr defaultColWidth="8.6640625" defaultRowHeight="14.4" x14ac:dyDescent="0.3"/>
  <cols>
    <col min="1" max="1" width="13.77734375" style="5" customWidth="1"/>
    <col min="2" max="2" width="35" style="5" customWidth="1"/>
    <col min="3" max="3" width="20" style="5" customWidth="1"/>
    <col min="4" max="4" width="9" style="5" customWidth="1"/>
    <col min="5" max="5" width="26.6640625" style="5" customWidth="1"/>
    <col min="6" max="6" width="3" customWidth="1"/>
    <col min="7" max="7" width="13.44140625" customWidth="1"/>
    <col min="8" max="8" width="6.109375" customWidth="1"/>
  </cols>
  <sheetData>
    <row r="1" spans="1:8" ht="21.75" customHeight="1" x14ac:dyDescent="0.3">
      <c r="A1" s="27" t="s">
        <v>0</v>
      </c>
      <c r="B1" s="27"/>
      <c r="C1" s="27"/>
      <c r="D1" s="27"/>
      <c r="E1" s="27"/>
    </row>
    <row r="2" spans="1:8" ht="19.5" customHeight="1" x14ac:dyDescent="0.3">
      <c r="A2" s="28" t="s">
        <v>1</v>
      </c>
      <c r="B2" s="28"/>
      <c r="C2" s="28"/>
      <c r="D2" s="28"/>
      <c r="E2" s="28"/>
    </row>
    <row r="4" spans="1:8" x14ac:dyDescent="0.3">
      <c r="A4" s="1" t="s">
        <v>2</v>
      </c>
      <c r="B4" s="6"/>
      <c r="C4" s="1" t="s">
        <v>3</v>
      </c>
      <c r="D4" s="23"/>
      <c r="E4" s="23"/>
    </row>
    <row r="5" spans="1:8" x14ac:dyDescent="0.3">
      <c r="A5" s="1" t="s">
        <v>4</v>
      </c>
      <c r="B5" s="6"/>
      <c r="C5" s="1" t="s">
        <v>5</v>
      </c>
      <c r="D5" s="23"/>
      <c r="E5" s="23"/>
    </row>
    <row r="6" spans="1:8" x14ac:dyDescent="0.3">
      <c r="A6" s="1" t="s">
        <v>87</v>
      </c>
      <c r="B6" s="6"/>
      <c r="C6" s="1" t="s">
        <v>88</v>
      </c>
      <c r="D6" s="23"/>
      <c r="E6" s="23"/>
    </row>
    <row r="7" spans="1:8" x14ac:dyDescent="0.3">
      <c r="A7" s="1" t="s">
        <v>89</v>
      </c>
      <c r="B7" s="6"/>
    </row>
    <row r="9" spans="1:8" ht="19.5" customHeight="1" x14ac:dyDescent="0.3">
      <c r="A9" s="20" t="s">
        <v>6</v>
      </c>
      <c r="B9" s="20"/>
      <c r="C9" s="20"/>
      <c r="D9" s="20"/>
      <c r="E9" s="20"/>
    </row>
    <row r="10" spans="1:8" ht="25.5" customHeight="1" x14ac:dyDescent="0.3">
      <c r="A10" s="18" t="s">
        <v>7</v>
      </c>
      <c r="B10" s="18"/>
      <c r="C10" s="18"/>
      <c r="D10" s="18"/>
      <c r="E10" s="18"/>
    </row>
    <row r="11" spans="1:8" ht="18" customHeight="1" x14ac:dyDescent="0.3">
      <c r="A11" s="2" t="s">
        <v>8</v>
      </c>
      <c r="B11" s="2" t="s">
        <v>9</v>
      </c>
      <c r="C11" s="2" t="s">
        <v>10</v>
      </c>
      <c r="D11" s="2" t="s">
        <v>11</v>
      </c>
      <c r="E11" s="2" t="s">
        <v>12</v>
      </c>
      <c r="G11" s="12" t="s">
        <v>13</v>
      </c>
      <c r="H11" s="12" t="s">
        <v>14</v>
      </c>
    </row>
    <row r="12" spans="1:8" ht="15.75" customHeight="1" x14ac:dyDescent="0.3">
      <c r="A12" s="26" t="s">
        <v>15</v>
      </c>
      <c r="B12" s="26"/>
      <c r="C12" s="26"/>
      <c r="D12" s="26"/>
      <c r="E12" s="26"/>
      <c r="G12" s="13" t="s">
        <v>16</v>
      </c>
      <c r="H12" s="14">
        <v>0</v>
      </c>
    </row>
    <row r="13" spans="1:8" ht="15.75" customHeight="1" x14ac:dyDescent="0.3">
      <c r="A13" s="3">
        <v>1</v>
      </c>
      <c r="B13" s="7" t="s">
        <v>17</v>
      </c>
      <c r="C13" s="4" t="s">
        <v>18</v>
      </c>
      <c r="D13" s="3">
        <f>IF(C13="","",VLOOKUP(C13,$G$12:$H$16,2,0))</f>
        <v>2</v>
      </c>
      <c r="E13" s="11" t="s">
        <v>90</v>
      </c>
      <c r="G13" s="13" t="s">
        <v>19</v>
      </c>
      <c r="H13" s="14">
        <v>1</v>
      </c>
    </row>
    <row r="14" spans="1:8" ht="15.75" customHeight="1" x14ac:dyDescent="0.3">
      <c r="A14" s="3">
        <v>2</v>
      </c>
      <c r="B14" s="7" t="s">
        <v>20</v>
      </c>
      <c r="C14" s="4"/>
      <c r="D14" s="3" t="str">
        <f>IF(C14="","",VLOOKUP(C14,$G$12:$H$16,2,0))</f>
        <v/>
      </c>
      <c r="E14" s="11"/>
      <c r="G14" s="13" t="s">
        <v>18</v>
      </c>
      <c r="H14" s="14">
        <v>2</v>
      </c>
    </row>
    <row r="15" spans="1:8" ht="15.75" customHeight="1" x14ac:dyDescent="0.3">
      <c r="A15" s="3">
        <v>3</v>
      </c>
      <c r="B15" s="7" t="s">
        <v>21</v>
      </c>
      <c r="C15" s="4"/>
      <c r="D15" s="3" t="str">
        <f>IF(C15="","",VLOOKUP(C15,$G$12:$H$16,2,0))</f>
        <v/>
      </c>
      <c r="E15" s="11"/>
      <c r="G15" s="13" t="s">
        <v>22</v>
      </c>
      <c r="H15" s="14">
        <v>3</v>
      </c>
    </row>
    <row r="16" spans="1:8" ht="15.75" customHeight="1" x14ac:dyDescent="0.3">
      <c r="A16" s="3">
        <v>4</v>
      </c>
      <c r="B16" s="7" t="s">
        <v>23</v>
      </c>
      <c r="C16" s="4"/>
      <c r="D16" s="3" t="str">
        <f>IF(C16="","",VLOOKUP(C16,$G$12:$H$16,2,0))</f>
        <v/>
      </c>
      <c r="E16" s="11"/>
      <c r="G16" s="13" t="s">
        <v>24</v>
      </c>
      <c r="H16" s="14">
        <v>4</v>
      </c>
    </row>
    <row r="17" spans="1:8" ht="15.75" customHeight="1" x14ac:dyDescent="0.3">
      <c r="A17" s="3">
        <v>5</v>
      </c>
      <c r="B17" s="7" t="s">
        <v>25</v>
      </c>
      <c r="C17" s="4"/>
      <c r="D17" s="3" t="str">
        <f>IF(C17="","",VLOOKUP(C17,$G$12:$H$16,2,0))</f>
        <v/>
      </c>
      <c r="E17" s="11"/>
      <c r="G17" s="15"/>
      <c r="H17" s="15"/>
    </row>
    <row r="18" spans="1:8" ht="15.75" customHeight="1" x14ac:dyDescent="0.3">
      <c r="A18" s="26" t="s">
        <v>26</v>
      </c>
      <c r="B18" s="26"/>
      <c r="C18" s="26"/>
      <c r="D18" s="26"/>
      <c r="E18" s="26"/>
    </row>
    <row r="19" spans="1:8" ht="15.75" customHeight="1" x14ac:dyDescent="0.3">
      <c r="A19" s="3">
        <v>6</v>
      </c>
      <c r="B19" s="7" t="s">
        <v>27</v>
      </c>
      <c r="C19" s="4"/>
      <c r="D19" s="3" t="str">
        <f>IF(C19="","",VLOOKUP(C19,$G$12:$H$16,2,0))</f>
        <v/>
      </c>
      <c r="E19" s="11"/>
    </row>
    <row r="20" spans="1:8" ht="15.75" customHeight="1" x14ac:dyDescent="0.3">
      <c r="A20" s="3">
        <v>7</v>
      </c>
      <c r="B20" s="7" t="s">
        <v>28</v>
      </c>
      <c r="C20" s="4"/>
      <c r="D20" s="3" t="str">
        <f>IF(C20="","",VLOOKUP(C20,$G$12:$H$16,2,0))</f>
        <v/>
      </c>
      <c r="E20" s="11"/>
    </row>
    <row r="21" spans="1:8" ht="15.75" customHeight="1" x14ac:dyDescent="0.3">
      <c r="A21" s="3">
        <v>8</v>
      </c>
      <c r="B21" s="7" t="s">
        <v>29</v>
      </c>
      <c r="C21" s="4"/>
      <c r="D21" s="3" t="str">
        <f>IF(C21="","",VLOOKUP(C21,$G$12:$H$16,2,0))</f>
        <v/>
      </c>
      <c r="E21" s="11"/>
    </row>
    <row r="22" spans="1:8" ht="15.75" customHeight="1" x14ac:dyDescent="0.3">
      <c r="A22" s="3">
        <v>9</v>
      </c>
      <c r="B22" s="7" t="s">
        <v>30</v>
      </c>
      <c r="C22" s="4"/>
      <c r="D22" s="3" t="str">
        <f>IF(C22="","",VLOOKUP(C22,$G$12:$H$16,2,0))</f>
        <v/>
      </c>
      <c r="E22" s="11"/>
    </row>
    <row r="23" spans="1:8" ht="15.75" customHeight="1" x14ac:dyDescent="0.3">
      <c r="A23" s="3">
        <v>10</v>
      </c>
      <c r="B23" s="7" t="s">
        <v>31</v>
      </c>
      <c r="C23" s="4"/>
      <c r="D23" s="3" t="str">
        <f>IF(C23="","",VLOOKUP(C23,$G$12:$H$16,2,0))</f>
        <v/>
      </c>
      <c r="E23" s="11"/>
    </row>
    <row r="24" spans="1:8" ht="15.75" customHeight="1" x14ac:dyDescent="0.3">
      <c r="A24" s="26" t="s">
        <v>32</v>
      </c>
      <c r="B24" s="26"/>
      <c r="C24" s="26"/>
      <c r="D24" s="26"/>
      <c r="E24" s="26"/>
    </row>
    <row r="25" spans="1:8" ht="15.75" customHeight="1" x14ac:dyDescent="0.3">
      <c r="A25" s="3">
        <v>11</v>
      </c>
      <c r="B25" s="7" t="s">
        <v>33</v>
      </c>
      <c r="C25" s="4"/>
      <c r="D25" s="3" t="str">
        <f>IF(C25="","",VLOOKUP(C25,$G$12:$H$16,2,0))</f>
        <v/>
      </c>
      <c r="E25" s="11"/>
    </row>
    <row r="26" spans="1:8" ht="15.75" customHeight="1" x14ac:dyDescent="0.3">
      <c r="A26" s="3">
        <v>12</v>
      </c>
      <c r="B26" s="7" t="s">
        <v>34</v>
      </c>
      <c r="C26" s="4"/>
      <c r="D26" s="3" t="str">
        <f>IF(C26="","",VLOOKUP(C26,$G$12:$H$16,2,0))</f>
        <v/>
      </c>
      <c r="E26" s="11"/>
    </row>
    <row r="27" spans="1:8" ht="15.75" customHeight="1" x14ac:dyDescent="0.3">
      <c r="A27" s="3">
        <v>13</v>
      </c>
      <c r="B27" s="7" t="s">
        <v>35</v>
      </c>
      <c r="C27" s="4"/>
      <c r="D27" s="3" t="str">
        <f>IF(C27="","",VLOOKUP(C27,$G$12:$H$16,2,0))</f>
        <v/>
      </c>
      <c r="E27" s="11"/>
    </row>
    <row r="28" spans="1:8" ht="15.75" customHeight="1" x14ac:dyDescent="0.3">
      <c r="A28" s="26" t="s">
        <v>36</v>
      </c>
      <c r="B28" s="26"/>
      <c r="C28" s="26"/>
      <c r="D28" s="26"/>
      <c r="E28" s="26"/>
    </row>
    <row r="29" spans="1:8" ht="15.75" customHeight="1" x14ac:dyDescent="0.3">
      <c r="A29" s="3">
        <v>14</v>
      </c>
      <c r="B29" s="7" t="s">
        <v>37</v>
      </c>
      <c r="C29" s="4"/>
      <c r="D29" s="3" t="str">
        <f>IF(C29="","",VLOOKUP(C29,$G$12:$H$16,2,0))</f>
        <v/>
      </c>
      <c r="E29" s="11"/>
    </row>
    <row r="30" spans="1:8" ht="15.75" customHeight="1" x14ac:dyDescent="0.3">
      <c r="A30" s="3">
        <v>15</v>
      </c>
      <c r="B30" s="7" t="s">
        <v>38</v>
      </c>
      <c r="C30" s="4"/>
      <c r="D30" s="3" t="str">
        <f>IF(C30="","",VLOOKUP(C30,$G$12:$H$16,2,0))</f>
        <v/>
      </c>
      <c r="E30" s="11"/>
    </row>
    <row r="31" spans="1:8" ht="15.75" customHeight="1" x14ac:dyDescent="0.3">
      <c r="A31" s="3">
        <v>16</v>
      </c>
      <c r="B31" s="7" t="s">
        <v>39</v>
      </c>
      <c r="C31" s="4"/>
      <c r="D31" s="3" t="str">
        <f>IF(C31="","",VLOOKUP(C31,$G$12:$H$16,2,0))</f>
        <v/>
      </c>
      <c r="E31" s="11"/>
    </row>
    <row r="32" spans="1:8" ht="15.75" customHeight="1" x14ac:dyDescent="0.3">
      <c r="A32" s="3">
        <v>17</v>
      </c>
      <c r="B32" s="7" t="s">
        <v>40</v>
      </c>
      <c r="C32" s="4"/>
      <c r="D32" s="3" t="str">
        <f>IF(C32="","",VLOOKUP(C32,$G$12:$H$16,2,0))</f>
        <v/>
      </c>
      <c r="E32" s="11"/>
    </row>
    <row r="33" spans="1:5" ht="15.75" customHeight="1" x14ac:dyDescent="0.3">
      <c r="A33" s="3">
        <v>18</v>
      </c>
      <c r="B33" s="7" t="s">
        <v>41</v>
      </c>
      <c r="C33" s="4"/>
      <c r="D33" s="3" t="str">
        <f>IF(C33="","",VLOOKUP(C33,$G$12:$H$16,2,0))</f>
        <v/>
      </c>
      <c r="E33" s="11"/>
    </row>
    <row r="34" spans="1:5" ht="15.75" customHeight="1" x14ac:dyDescent="0.3">
      <c r="A34" s="26" t="s">
        <v>42</v>
      </c>
      <c r="B34" s="26"/>
      <c r="C34" s="26"/>
      <c r="D34" s="26"/>
      <c r="E34" s="26"/>
    </row>
    <row r="35" spans="1:5" ht="15.75" customHeight="1" x14ac:dyDescent="0.3">
      <c r="A35" s="3">
        <v>19</v>
      </c>
      <c r="B35" s="7" t="s">
        <v>43</v>
      </c>
      <c r="C35" s="4"/>
      <c r="D35" s="3" t="str">
        <f t="shared" ref="D35:D40" si="0">IF(C35="","",VLOOKUP(C35,$G$12:$H$16,2,0))</f>
        <v/>
      </c>
      <c r="E35" s="11"/>
    </row>
    <row r="36" spans="1:5" ht="15.75" customHeight="1" x14ac:dyDescent="0.3">
      <c r="A36" s="3">
        <v>20</v>
      </c>
      <c r="B36" s="7" t="s">
        <v>44</v>
      </c>
      <c r="C36" s="4"/>
      <c r="D36" s="3" t="str">
        <f t="shared" si="0"/>
        <v/>
      </c>
      <c r="E36" s="11"/>
    </row>
    <row r="37" spans="1:5" ht="15.75" customHeight="1" x14ac:dyDescent="0.3">
      <c r="A37" s="3">
        <v>21</v>
      </c>
      <c r="B37" s="7" t="s">
        <v>45</v>
      </c>
      <c r="C37" s="4"/>
      <c r="D37" s="3" t="str">
        <f t="shared" si="0"/>
        <v/>
      </c>
      <c r="E37" s="11"/>
    </row>
    <row r="38" spans="1:5" ht="15.75" customHeight="1" x14ac:dyDescent="0.3">
      <c r="A38" s="3">
        <v>22</v>
      </c>
      <c r="B38" s="7" t="s">
        <v>46</v>
      </c>
      <c r="C38" s="4"/>
      <c r="D38" s="3" t="str">
        <f t="shared" si="0"/>
        <v/>
      </c>
      <c r="E38" s="11"/>
    </row>
    <row r="39" spans="1:5" ht="15.75" customHeight="1" x14ac:dyDescent="0.3">
      <c r="A39" s="3">
        <v>23</v>
      </c>
      <c r="B39" s="7" t="s">
        <v>47</v>
      </c>
      <c r="C39" s="4"/>
      <c r="D39" s="3" t="str">
        <f t="shared" si="0"/>
        <v/>
      </c>
      <c r="E39" s="11"/>
    </row>
    <row r="40" spans="1:5" ht="15.75" customHeight="1" x14ac:dyDescent="0.3">
      <c r="A40" s="3">
        <v>24</v>
      </c>
      <c r="B40" s="7" t="s">
        <v>48</v>
      </c>
      <c r="C40" s="4"/>
      <c r="D40" s="3" t="str">
        <f t="shared" si="0"/>
        <v/>
      </c>
      <c r="E40" s="11"/>
    </row>
    <row r="41" spans="1:5" ht="15.75" customHeight="1" x14ac:dyDescent="0.3">
      <c r="A41" s="26" t="s">
        <v>49</v>
      </c>
      <c r="B41" s="26"/>
      <c r="C41" s="26"/>
      <c r="D41" s="26"/>
      <c r="E41" s="26"/>
    </row>
    <row r="42" spans="1:5" ht="15.75" customHeight="1" x14ac:dyDescent="0.3">
      <c r="A42" s="3">
        <v>25</v>
      </c>
      <c r="B42" s="7" t="s">
        <v>50</v>
      </c>
      <c r="C42" s="4"/>
      <c r="D42" s="3" t="str">
        <f t="shared" ref="D42:D47" si="1">IF(C42="","",VLOOKUP(C42,$G$12:$H$16,2,0))</f>
        <v/>
      </c>
      <c r="E42" s="11"/>
    </row>
    <row r="43" spans="1:5" ht="15.75" customHeight="1" x14ac:dyDescent="0.3">
      <c r="A43" s="3">
        <v>26</v>
      </c>
      <c r="B43" s="7" t="s">
        <v>51</v>
      </c>
      <c r="C43" s="4"/>
      <c r="D43" s="3" t="str">
        <f t="shared" si="1"/>
        <v/>
      </c>
      <c r="E43" s="11"/>
    </row>
    <row r="44" spans="1:5" ht="15.75" customHeight="1" x14ac:dyDescent="0.3">
      <c r="A44" s="3">
        <v>27</v>
      </c>
      <c r="B44" s="7" t="s">
        <v>52</v>
      </c>
      <c r="C44" s="4"/>
      <c r="D44" s="3" t="str">
        <f t="shared" si="1"/>
        <v/>
      </c>
      <c r="E44" s="11"/>
    </row>
    <row r="45" spans="1:5" ht="15.75" customHeight="1" x14ac:dyDescent="0.3">
      <c r="A45" s="3">
        <v>28</v>
      </c>
      <c r="B45" s="7" t="s">
        <v>53</v>
      </c>
      <c r="C45" s="4"/>
      <c r="D45" s="3" t="str">
        <f t="shared" si="1"/>
        <v/>
      </c>
      <c r="E45" s="11"/>
    </row>
    <row r="46" spans="1:5" ht="15.75" customHeight="1" x14ac:dyDescent="0.3">
      <c r="A46" s="3">
        <v>29</v>
      </c>
      <c r="B46" s="7" t="s">
        <v>54</v>
      </c>
      <c r="C46" s="4"/>
      <c r="D46" s="3" t="str">
        <f t="shared" si="1"/>
        <v/>
      </c>
      <c r="E46" s="11"/>
    </row>
    <row r="47" spans="1:5" ht="15.75" customHeight="1" x14ac:dyDescent="0.3">
      <c r="A47" s="3">
        <v>30</v>
      </c>
      <c r="B47" s="7" t="s">
        <v>55</v>
      </c>
      <c r="C47" s="4"/>
      <c r="D47" s="3" t="str">
        <f t="shared" si="1"/>
        <v/>
      </c>
      <c r="E47" s="11"/>
    </row>
    <row r="48" spans="1:5" ht="15.75" customHeight="1" x14ac:dyDescent="0.3">
      <c r="A48" s="26" t="s">
        <v>56</v>
      </c>
      <c r="B48" s="26"/>
      <c r="C48" s="26"/>
      <c r="D48" s="26"/>
      <c r="E48" s="26"/>
    </row>
    <row r="49" spans="1:5" ht="15.75" customHeight="1" x14ac:dyDescent="0.3">
      <c r="A49" s="3">
        <v>31</v>
      </c>
      <c r="B49" s="7" t="s">
        <v>57</v>
      </c>
      <c r="C49" s="4"/>
      <c r="D49" s="3" t="str">
        <f>IF(C49="","",VLOOKUP(C49,$G$12:$H$16,2,0))</f>
        <v/>
      </c>
      <c r="E49" s="11"/>
    </row>
    <row r="50" spans="1:5" ht="15.75" customHeight="1" x14ac:dyDescent="0.3">
      <c r="A50" s="26" t="s">
        <v>58</v>
      </c>
      <c r="B50" s="26"/>
      <c r="C50" s="26"/>
      <c r="D50" s="26"/>
      <c r="E50" s="26"/>
    </row>
    <row r="51" spans="1:5" ht="15.75" customHeight="1" x14ac:dyDescent="0.3">
      <c r="A51" s="3">
        <v>32</v>
      </c>
      <c r="B51" s="7" t="s">
        <v>91</v>
      </c>
      <c r="C51" s="4"/>
      <c r="D51" s="3" t="str">
        <f>IF(C51="","",VLOOKUP(C51,$G$12:$H$16,2,0))</f>
        <v/>
      </c>
      <c r="E51" s="11"/>
    </row>
    <row r="53" spans="1:5" x14ac:dyDescent="0.3">
      <c r="A53" s="25" t="s">
        <v>59</v>
      </c>
      <c r="B53" s="25"/>
      <c r="C53" s="25"/>
      <c r="D53" s="8">
        <f>SUM(D13:D51)</f>
        <v>2</v>
      </c>
    </row>
    <row r="54" spans="1:5" x14ac:dyDescent="0.3">
      <c r="A54" s="17" t="s">
        <v>60</v>
      </c>
      <c r="B54" s="17"/>
      <c r="C54" s="17"/>
      <c r="D54" s="8">
        <f>ROUND(D53/128*50,2)</f>
        <v>0.78</v>
      </c>
    </row>
    <row r="56" spans="1:5" ht="19.5" customHeight="1" x14ac:dyDescent="0.3">
      <c r="A56" s="20" t="s">
        <v>61</v>
      </c>
      <c r="B56" s="20"/>
      <c r="C56" s="20"/>
      <c r="D56" s="20"/>
      <c r="E56" s="20"/>
    </row>
    <row r="57" spans="1:5" ht="15.75" customHeight="1" x14ac:dyDescent="0.3">
      <c r="A57" s="21" t="s">
        <v>62</v>
      </c>
      <c r="B57" s="21"/>
      <c r="C57" s="21"/>
      <c r="D57" s="21"/>
      <c r="E57" s="21"/>
    </row>
    <row r="58" spans="1:5" ht="27.75" customHeight="1" x14ac:dyDescent="0.3">
      <c r="A58" s="4"/>
      <c r="B58" s="24" t="s">
        <v>63</v>
      </c>
      <c r="C58" s="24"/>
      <c r="D58" s="24"/>
      <c r="E58" s="24"/>
    </row>
    <row r="59" spans="1:5" ht="27.75" customHeight="1" x14ac:dyDescent="0.3">
      <c r="A59" s="4"/>
      <c r="B59" s="24" t="s">
        <v>64</v>
      </c>
      <c r="C59" s="24"/>
      <c r="D59" s="24"/>
      <c r="E59" s="24"/>
    </row>
    <row r="60" spans="1:5" ht="27.75" customHeight="1" x14ac:dyDescent="0.3">
      <c r="A60" s="4"/>
      <c r="B60" s="24" t="s">
        <v>65</v>
      </c>
      <c r="C60" s="24"/>
      <c r="D60" s="24"/>
      <c r="E60" s="24"/>
    </row>
    <row r="61" spans="1:5" ht="27.75" customHeight="1" x14ac:dyDescent="0.3">
      <c r="A61" s="4"/>
      <c r="B61" s="24" t="s">
        <v>66</v>
      </c>
      <c r="C61" s="24"/>
      <c r="D61" s="24"/>
      <c r="E61" s="24"/>
    </row>
    <row r="62" spans="1:5" ht="27.75" customHeight="1" x14ac:dyDescent="0.3">
      <c r="A62" s="4"/>
      <c r="B62" s="24" t="s">
        <v>67</v>
      </c>
      <c r="C62" s="24"/>
      <c r="D62" s="24"/>
      <c r="E62" s="24"/>
    </row>
    <row r="64" spans="1:5" x14ac:dyDescent="0.3">
      <c r="A64" s="21" t="s">
        <v>68</v>
      </c>
      <c r="B64" s="21"/>
      <c r="C64" s="21"/>
      <c r="D64" s="21"/>
      <c r="E64" s="21"/>
    </row>
    <row r="65" spans="1:5" ht="15" customHeight="1" x14ac:dyDescent="0.3">
      <c r="A65" s="2" t="s">
        <v>8</v>
      </c>
      <c r="B65" s="2" t="s">
        <v>69</v>
      </c>
      <c r="C65" s="2" t="s">
        <v>70</v>
      </c>
      <c r="D65" s="22" t="s">
        <v>71</v>
      </c>
      <c r="E65" s="22"/>
    </row>
    <row r="66" spans="1:5" x14ac:dyDescent="0.3">
      <c r="A66" s="3">
        <v>1</v>
      </c>
      <c r="B66" s="6"/>
      <c r="C66" s="6"/>
      <c r="D66" s="23"/>
      <c r="E66" s="23"/>
    </row>
    <row r="67" spans="1:5" x14ac:dyDescent="0.3">
      <c r="A67" s="3">
        <v>2</v>
      </c>
      <c r="B67" s="6"/>
      <c r="C67" s="6"/>
      <c r="D67" s="23"/>
      <c r="E67" s="23"/>
    </row>
    <row r="69" spans="1:5" x14ac:dyDescent="0.3">
      <c r="A69" s="21" t="s">
        <v>72</v>
      </c>
      <c r="B69" s="21"/>
      <c r="C69" s="21"/>
      <c r="D69" s="21"/>
      <c r="E69" s="21"/>
    </row>
    <row r="70" spans="1:5" x14ac:dyDescent="0.3">
      <c r="A70" s="19"/>
      <c r="B70" s="19"/>
      <c r="C70" s="19"/>
      <c r="D70" s="19"/>
      <c r="E70" s="19"/>
    </row>
    <row r="71" spans="1:5" x14ac:dyDescent="0.3">
      <c r="A71" s="19"/>
      <c r="B71" s="19"/>
      <c r="C71" s="19"/>
      <c r="D71" s="19"/>
      <c r="E71" s="19"/>
    </row>
    <row r="73" spans="1:5" x14ac:dyDescent="0.3">
      <c r="A73" s="1" t="s">
        <v>3</v>
      </c>
      <c r="B73" s="6"/>
      <c r="C73" s="1" t="s">
        <v>73</v>
      </c>
    </row>
    <row r="74" spans="1:5" x14ac:dyDescent="0.3">
      <c r="A74" s="1" t="s">
        <v>74</v>
      </c>
      <c r="B74" s="6"/>
    </row>
    <row r="76" spans="1:5" x14ac:dyDescent="0.3">
      <c r="A76" s="21" t="s">
        <v>75</v>
      </c>
      <c r="B76" s="21"/>
      <c r="C76" s="21"/>
      <c r="D76" s="21"/>
      <c r="E76" s="21"/>
    </row>
    <row r="77" spans="1:5" x14ac:dyDescent="0.3">
      <c r="A77" s="19"/>
      <c r="B77" s="19"/>
      <c r="C77" s="19"/>
      <c r="D77" s="19"/>
      <c r="E77" s="19"/>
    </row>
    <row r="78" spans="1:5" x14ac:dyDescent="0.3">
      <c r="A78" s="19"/>
      <c r="B78" s="19"/>
      <c r="C78" s="19"/>
      <c r="D78" s="19"/>
      <c r="E78" s="19"/>
    </row>
    <row r="80" spans="1:5" x14ac:dyDescent="0.3">
      <c r="A80" s="17" t="s">
        <v>76</v>
      </c>
      <c r="B80" s="17"/>
      <c r="C80" s="17"/>
      <c r="D80" s="9"/>
    </row>
    <row r="82" spans="1:5" ht="19.5" customHeight="1" x14ac:dyDescent="0.3">
      <c r="A82" s="20" t="s">
        <v>77</v>
      </c>
      <c r="B82" s="20"/>
      <c r="C82" s="20"/>
      <c r="D82" s="20"/>
      <c r="E82" s="20"/>
    </row>
    <row r="83" spans="1:5" ht="19.5" customHeight="1" x14ac:dyDescent="0.3">
      <c r="A83" s="18" t="s">
        <v>78</v>
      </c>
      <c r="B83" s="18"/>
      <c r="C83" s="18"/>
      <c r="D83" s="18"/>
      <c r="E83" s="18"/>
    </row>
    <row r="84" spans="1:5" x14ac:dyDescent="0.3">
      <c r="A84" s="1" t="s">
        <v>79</v>
      </c>
    </row>
    <row r="85" spans="1:5" x14ac:dyDescent="0.3">
      <c r="A85" s="19"/>
      <c r="B85" s="19"/>
      <c r="C85" s="19"/>
      <c r="D85" s="19"/>
      <c r="E85" s="19"/>
    </row>
    <row r="86" spans="1:5" x14ac:dyDescent="0.3">
      <c r="A86" s="19"/>
      <c r="B86" s="19"/>
      <c r="C86" s="19"/>
      <c r="D86" s="19"/>
      <c r="E86" s="19"/>
    </row>
    <row r="87" spans="1:5" x14ac:dyDescent="0.3">
      <c r="A87" s="19"/>
      <c r="B87" s="19"/>
      <c r="C87" s="19"/>
      <c r="D87" s="19"/>
      <c r="E87" s="19"/>
    </row>
    <row r="89" spans="1:5" x14ac:dyDescent="0.3">
      <c r="A89" s="17" t="s">
        <v>80</v>
      </c>
      <c r="B89" s="17"/>
      <c r="C89" s="17"/>
      <c r="D89" s="9"/>
    </row>
    <row r="91" spans="1:5" x14ac:dyDescent="0.3">
      <c r="A91" s="1" t="s">
        <v>73</v>
      </c>
      <c r="B91"/>
      <c r="C91" s="1" t="s">
        <v>74</v>
      </c>
      <c r="D91" s="9"/>
    </row>
    <row r="93" spans="1:5" ht="19.5" customHeight="1" x14ac:dyDescent="0.3">
      <c r="A93" s="20" t="s">
        <v>81</v>
      </c>
      <c r="B93" s="20"/>
      <c r="C93" s="20"/>
      <c r="D93" s="20"/>
      <c r="E93" s="20"/>
    </row>
    <row r="94" spans="1:5" x14ac:dyDescent="0.3">
      <c r="A94" s="1" t="s">
        <v>79</v>
      </c>
    </row>
    <row r="95" spans="1:5" x14ac:dyDescent="0.3">
      <c r="A95" s="19"/>
      <c r="B95" s="19"/>
      <c r="C95" s="19"/>
      <c r="D95" s="19"/>
      <c r="E95" s="19"/>
    </row>
    <row r="96" spans="1:5" x14ac:dyDescent="0.3">
      <c r="A96" s="19"/>
      <c r="B96" s="19"/>
      <c r="C96" s="19"/>
      <c r="D96" s="19"/>
      <c r="E96" s="19"/>
    </row>
    <row r="97" spans="1:5" x14ac:dyDescent="0.3">
      <c r="A97" s="19"/>
      <c r="B97" s="19"/>
      <c r="C97" s="19"/>
      <c r="D97" s="19"/>
      <c r="E97" s="19"/>
    </row>
    <row r="99" spans="1:5" x14ac:dyDescent="0.3">
      <c r="A99" s="17" t="s">
        <v>82</v>
      </c>
      <c r="B99" s="17"/>
      <c r="C99" s="17"/>
      <c r="D99" s="9"/>
    </row>
    <row r="101" spans="1:5" x14ac:dyDescent="0.3">
      <c r="A101" s="1" t="s">
        <v>83</v>
      </c>
      <c r="C101" s="1" t="s">
        <v>74</v>
      </c>
      <c r="D101" s="6"/>
    </row>
    <row r="103" spans="1:5" ht="16.8" x14ac:dyDescent="0.3">
      <c r="A103" s="16" t="s">
        <v>84</v>
      </c>
      <c r="B103" s="16"/>
      <c r="C103" s="16"/>
      <c r="D103" s="10">
        <f>ROUND(D54+D80+D89+D99,2)</f>
        <v>0.78</v>
      </c>
    </row>
    <row r="104" spans="1:5" ht="36" x14ac:dyDescent="0.3">
      <c r="A104" s="17" t="s">
        <v>85</v>
      </c>
      <c r="B104" s="17"/>
      <c r="C104" s="17"/>
      <c r="D104" s="8" t="str">
        <f>IF(D103="","",IF(D103&gt;=81,"Outstanding",IF(D103&gt;=71,"Very Good",IF(D103&gt;=61,"Good",IF(D103&gt;=51,"Needs Improvement","Not working out")))))</f>
        <v>Not working out</v>
      </c>
    </row>
    <row r="106" spans="1:5" ht="25.5" customHeight="1" x14ac:dyDescent="0.3">
      <c r="A106" s="18" t="s">
        <v>86</v>
      </c>
      <c r="B106" s="18"/>
      <c r="C106" s="18"/>
      <c r="D106" s="18"/>
      <c r="E106" s="18"/>
    </row>
  </sheetData>
  <mergeCells count="43">
    <mergeCell ref="A1:E1"/>
    <mergeCell ref="A2:E2"/>
    <mergeCell ref="D4:E4"/>
    <mergeCell ref="D5:E5"/>
    <mergeCell ref="D6:E6"/>
    <mergeCell ref="A9:E9"/>
    <mergeCell ref="A10:E10"/>
    <mergeCell ref="A12:E12"/>
    <mergeCell ref="A18:E18"/>
    <mergeCell ref="A24:E24"/>
    <mergeCell ref="A28:E28"/>
    <mergeCell ref="A34:E34"/>
    <mergeCell ref="A41:E41"/>
    <mergeCell ref="A48:E48"/>
    <mergeCell ref="A50:E50"/>
    <mergeCell ref="A53:C53"/>
    <mergeCell ref="A54:C54"/>
    <mergeCell ref="A56:E56"/>
    <mergeCell ref="A57:E57"/>
    <mergeCell ref="B58:E58"/>
    <mergeCell ref="B59:E59"/>
    <mergeCell ref="B60:E60"/>
    <mergeCell ref="B61:E61"/>
    <mergeCell ref="B62:E62"/>
    <mergeCell ref="A64:E64"/>
    <mergeCell ref="D65:E65"/>
    <mergeCell ref="D66:E66"/>
    <mergeCell ref="D67:E67"/>
    <mergeCell ref="A69:E69"/>
    <mergeCell ref="A70:E71"/>
    <mergeCell ref="A76:E76"/>
    <mergeCell ref="A77:E78"/>
    <mergeCell ref="A80:C80"/>
    <mergeCell ref="A82:E82"/>
    <mergeCell ref="A83:E83"/>
    <mergeCell ref="A103:C103"/>
    <mergeCell ref="A104:C104"/>
    <mergeCell ref="A106:E106"/>
    <mergeCell ref="A85:E87"/>
    <mergeCell ref="A89:C89"/>
    <mergeCell ref="A93:E93"/>
    <mergeCell ref="A95:E97"/>
    <mergeCell ref="A99:C99"/>
  </mergeCells>
  <dataValidations count="2">
    <dataValidation type="list" allowBlank="1" sqref="C51 C49 C42:C47 C35:C40 C29:C33 C25:C27 C19:C23 C13:C17" xr:uid="{00000000-0002-0000-0100-000000000000}">
      <formula1>$G$12:$G$16</formula1>
      <formula2>0</formula2>
    </dataValidation>
    <dataValidation type="list" allowBlank="1" sqref="A58:A62" xr:uid="{00000000-0002-0000-0100-000020000000}">
      <formula1>"✓,"</formula1>
      <formula2>0</formula2>
    </dataValidation>
  </dataValidations>
  <pageMargins left="0.75" right="0.75" top="1" bottom="1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Faculty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JPMI | PGMI</cp:lastModifiedBy>
  <cp:revision>0</cp:revision>
  <cp:lastPrinted>2026-09-02T15:57:33Z</cp:lastPrinted>
  <dcterms:created xsi:type="dcterms:W3CDTF">2026-09-02T15:29:22Z</dcterms:created>
  <dcterms:modified xsi:type="dcterms:W3CDTF">2026-09-04T03:57:33Z</dcterms:modified>
  <dc:language>en-US</dc:language>
</cp:coreProperties>
</file>